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.lowe-and-fletcher.co.uk\WED DFSR\WED Redirected Folders\David.Williams\Desktop\"/>
    </mc:Choice>
  </mc:AlternateContent>
  <xr:revisionPtr revIDLastSave="0" documentId="13_ncr:1_{DE301FFF-8E06-42A2-852E-2FE4A6762CB8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definedNames>
    <definedName name="_xlnm.Print_Area" localSheetId="0">Sheet1!$A$1:$C$33</definedName>
    <definedName name="PRODUCT">INDIRECT(ADDRESS(30-1+MATCH(Sheet1!#REF!,Sheet1!#REF!,0),2))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1" l="1"/>
  <c r="N2" i="1"/>
  <c r="L2" i="1"/>
  <c r="K2" i="1" l="1"/>
  <c r="B18" i="1" s="1"/>
  <c r="R4" i="1" l="1"/>
</calcChain>
</file>

<file path=xl/sharedStrings.xml><?xml version="1.0" encoding="utf-8"?>
<sst xmlns="http://schemas.openxmlformats.org/spreadsheetml/2006/main" count="57" uniqueCount="39">
  <si>
    <t>FEATURE</t>
  </si>
  <si>
    <t>SPECIFICATION</t>
  </si>
  <si>
    <t>NOTES</t>
  </si>
  <si>
    <t>FINISH</t>
  </si>
  <si>
    <t>OVER-RIDE KEY DIFFER</t>
  </si>
  <si>
    <t>OVER-RIDE KEY MASTER</t>
  </si>
  <si>
    <t>SPECIAL KEY REQUESTS</t>
  </si>
  <si>
    <t>Order/Enquiry Ref.:</t>
  </si>
  <si>
    <t>Customer:</t>
  </si>
  <si>
    <t>SELECT FROM PULL-DOWN MENU</t>
  </si>
  <si>
    <t>DEFAULT IS NO MASTER</t>
  </si>
  <si>
    <t>DEFAULT IS 1 KEY PER 50 LOCKS</t>
  </si>
  <si>
    <t>DEFAULT IS SALES TO SPECIFY</t>
  </si>
  <si>
    <t>NO</t>
  </si>
  <si>
    <t>YES</t>
  </si>
  <si>
    <t>Iss.1 - March.2021</t>
  </si>
  <si>
    <t>LATCH PRODUCT</t>
  </si>
  <si>
    <t>LATCH</t>
  </si>
  <si>
    <t xml:space="preserve">VOLTAGE </t>
  </si>
  <si>
    <t>OVER-RIDE BARREL</t>
  </si>
  <si>
    <t>LATCH SPECIFICATION</t>
  </si>
  <si>
    <t>FLUSH FIT STRIKER 9519010</t>
  </si>
  <si>
    <t>2MM LONGER STRIKER 9519011</t>
  </si>
  <si>
    <t>SELECT</t>
  </si>
  <si>
    <t>2 METER 9560520</t>
  </si>
  <si>
    <t>6 METER 9560560</t>
  </si>
  <si>
    <t>4 METER 9560540</t>
  </si>
  <si>
    <t>QTY:</t>
  </si>
  <si>
    <t>LATCH PRODUCT No:</t>
  </si>
  <si>
    <t>STRIKER PRODUCT No:</t>
  </si>
  <si>
    <t>CABLE PRODUCT No:</t>
  </si>
  <si>
    <t>3792 5V</t>
  </si>
  <si>
    <t>3793 12V</t>
  </si>
  <si>
    <t>8K  SILVER ELECTROPHORETIC</t>
  </si>
  <si>
    <t>136 BLACK ELECTROPHORETIC</t>
  </si>
  <si>
    <t xml:space="preserve"> YES</t>
  </si>
  <si>
    <t>1 NO - SPRING LOADED PLUNGER 9519013</t>
  </si>
  <si>
    <t>2 NO - BLANKING PLUG 9235435</t>
  </si>
  <si>
    <t>ADDITIONAL COMMENTS: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</si>
</sst>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left" indent="1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 vertical="top"/>
    </xf>
    <xf numFmtId="0" fontId="0" fillId="0" borderId="0" xfId="0" applyFill="1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0" fillId="0" borderId="11" xfId="0" applyBorder="1" applyAlignment="1" applyProtection="1">
      <alignment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19" xfId="0" applyBorder="1" applyAlignment="1" applyProtection="1">
      <alignment horizontal="center"/>
    </xf>
    <xf numFmtId="0" fontId="0" fillId="0" borderId="9" xfId="0" applyFill="1" applyBorder="1" applyAlignment="1" applyProtection="1">
      <alignment vertical="center"/>
    </xf>
    <xf numFmtId="0" fontId="0" fillId="0" borderId="10" xfId="0" applyBorder="1" applyAlignment="1" applyProtection="1">
      <alignment horizontal="center"/>
    </xf>
    <xf numFmtId="0" fontId="0" fillId="0" borderId="15" xfId="0" applyFill="1" applyBorder="1" applyAlignment="1" applyProtection="1">
      <alignment vertical="center"/>
    </xf>
    <xf numFmtId="0" fontId="0" fillId="0" borderId="16" xfId="0" applyBorder="1" applyAlignment="1" applyProtection="1">
      <alignment horizont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vertical="center"/>
    </xf>
    <xf numFmtId="0" fontId="1" fillId="0" borderId="15" xfId="0" applyFont="1" applyFill="1" applyBorder="1" applyAlignment="1" applyProtection="1">
      <alignment vertical="center"/>
    </xf>
    <xf numFmtId="0" fontId="0" fillId="0" borderId="23" xfId="0" applyFill="1" applyBorder="1" applyAlignment="1" applyProtection="1">
      <alignment vertical="center"/>
    </xf>
    <xf numFmtId="0" fontId="0" fillId="0" borderId="20" xfId="0" applyBorder="1" applyProtection="1"/>
    <xf numFmtId="0" fontId="0" fillId="0" borderId="25" xfId="0" applyBorder="1" applyProtection="1"/>
    <xf numFmtId="0" fontId="1" fillId="0" borderId="18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left" wrapText="1" indent="1"/>
      <protection locked="0"/>
    </xf>
    <xf numFmtId="0" fontId="0" fillId="0" borderId="27" xfId="0" applyBorder="1" applyAlignment="1" applyProtection="1">
      <alignment horizontal="left" wrapText="1" indent="1"/>
      <protection locked="0"/>
    </xf>
    <xf numFmtId="0" fontId="0" fillId="0" borderId="21" xfId="0" applyBorder="1" applyAlignment="1" applyProtection="1">
      <alignment horizontal="left" wrapText="1" indent="1"/>
      <protection locked="0"/>
    </xf>
    <xf numFmtId="0" fontId="0" fillId="0" borderId="24" xfId="0" applyBorder="1" applyAlignment="1" applyProtection="1">
      <alignment horizontal="left" wrapText="1" indent="1"/>
      <protection locked="0"/>
    </xf>
    <xf numFmtId="0" fontId="0" fillId="0" borderId="28" xfId="0" applyBorder="1" applyAlignment="1" applyProtection="1">
      <alignment horizontal="left" wrapText="1" indent="1"/>
      <protection locked="0"/>
    </xf>
    <xf numFmtId="0" fontId="0" fillId="0" borderId="26" xfId="0" applyBorder="1" applyAlignment="1" applyProtection="1">
      <alignment horizontal="left" wrapText="1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175260</xdr:rowOff>
    </xdr:from>
    <xdr:to>
      <xdr:col>1</xdr:col>
      <xdr:colOff>1567815</xdr:colOff>
      <xdr:row>0</xdr:row>
      <xdr:rowOff>862043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75260"/>
          <a:ext cx="3065145" cy="686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R43"/>
  <sheetViews>
    <sheetView tabSelected="1" showRuler="0" zoomScaleNormal="100" zoomScalePageLayoutView="85" workbookViewId="0">
      <selection activeCell="B20" sqref="B20"/>
    </sheetView>
  </sheetViews>
  <sheetFormatPr defaultColWidth="8.85546875" defaultRowHeight="15" x14ac:dyDescent="0.25"/>
  <cols>
    <col min="1" max="1" width="23.7109375" style="3" customWidth="1"/>
    <col min="2" max="2" width="46.28515625" style="4" customWidth="1"/>
    <col min="3" max="3" width="32.7109375" style="4" customWidth="1"/>
    <col min="4" max="4" width="10.42578125" style="3" customWidth="1"/>
    <col min="5" max="8" width="8.85546875" style="3" customWidth="1"/>
    <col min="9" max="9" width="17.7109375" style="3" hidden="1" customWidth="1"/>
    <col min="10" max="10" width="11.28515625" style="3" hidden="1" customWidth="1"/>
    <col min="11" max="11" width="34.28515625" style="3" hidden="1" customWidth="1"/>
    <col min="12" max="14" width="8.85546875" style="3" hidden="1" customWidth="1"/>
    <col min="15" max="16" width="8.85546875" style="3" customWidth="1"/>
    <col min="17" max="17" width="27.28515625" style="3" customWidth="1"/>
    <col min="18" max="27" width="8.85546875" style="3" customWidth="1"/>
    <col min="28" max="16384" width="8.85546875" style="3"/>
  </cols>
  <sheetData>
    <row r="1" spans="1:18" ht="82.15" customHeight="1" x14ac:dyDescent="0.25"/>
    <row r="2" spans="1:18" ht="25.15" customHeight="1" x14ac:dyDescent="0.25">
      <c r="A2" s="13" t="s">
        <v>8</v>
      </c>
      <c r="B2" s="14"/>
      <c r="K2" s="3" t="str">
        <f>L2&amp;M2&amp;N2</f>
        <v/>
      </c>
      <c r="L2" s="3" t="str">
        <f>LEFT(B8,4)</f>
        <v/>
      </c>
      <c r="M2" s="3" t="str">
        <f>LEFT(B10,1)</f>
        <v/>
      </c>
      <c r="N2" s="3" t="str">
        <f>LEFT(B9,3)</f>
        <v/>
      </c>
    </row>
    <row r="3" spans="1:18" ht="25.15" customHeight="1" x14ac:dyDescent="0.25">
      <c r="A3" s="13" t="s">
        <v>7</v>
      </c>
      <c r="B3" s="14"/>
      <c r="C3" s="15" t="s">
        <v>15</v>
      </c>
    </row>
    <row r="4" spans="1:18" ht="13.15" customHeight="1" x14ac:dyDescent="0.25">
      <c r="R4" s="3" t="str">
        <f>""</f>
        <v/>
      </c>
    </row>
    <row r="5" spans="1:18" ht="30" customHeight="1" thickBot="1" x14ac:dyDescent="0.3">
      <c r="A5" s="16" t="s">
        <v>20</v>
      </c>
      <c r="B5" s="16"/>
      <c r="C5" s="16"/>
      <c r="J5" s="3" t="s">
        <v>31</v>
      </c>
    </row>
    <row r="6" spans="1:18" ht="19.899999999999999" customHeight="1" thickBot="1" x14ac:dyDescent="0.3">
      <c r="A6" s="5" t="s">
        <v>0</v>
      </c>
      <c r="B6" s="6" t="s">
        <v>1</v>
      </c>
      <c r="C6" s="7" t="s">
        <v>2</v>
      </c>
      <c r="J6" s="3" t="s">
        <v>32</v>
      </c>
    </row>
    <row r="7" spans="1:18" ht="19.899999999999999" customHeight="1" thickTop="1" x14ac:dyDescent="0.25">
      <c r="A7" s="8" t="s">
        <v>16</v>
      </c>
      <c r="B7" s="9" t="s">
        <v>17</v>
      </c>
      <c r="C7" s="10"/>
    </row>
    <row r="8" spans="1:18" ht="19.899999999999999" customHeight="1" x14ac:dyDescent="0.25">
      <c r="A8" s="11" t="s">
        <v>18</v>
      </c>
      <c r="B8" s="1"/>
      <c r="C8" s="12" t="s">
        <v>9</v>
      </c>
    </row>
    <row r="9" spans="1:18" ht="19.899999999999999" customHeight="1" x14ac:dyDescent="0.25">
      <c r="A9" s="11" t="s">
        <v>3</v>
      </c>
      <c r="B9" s="1"/>
      <c r="C9" s="12" t="s">
        <v>9</v>
      </c>
      <c r="J9" s="3" t="s">
        <v>35</v>
      </c>
    </row>
    <row r="10" spans="1:18" ht="19.899999999999999" customHeight="1" x14ac:dyDescent="0.25">
      <c r="A10" s="11" t="s">
        <v>19</v>
      </c>
      <c r="B10" s="2"/>
      <c r="C10" s="12" t="s">
        <v>9</v>
      </c>
      <c r="J10" s="3" t="s">
        <v>36</v>
      </c>
    </row>
    <row r="11" spans="1:18" ht="19.899999999999999" customHeight="1" x14ac:dyDescent="0.25">
      <c r="A11" s="11" t="s">
        <v>4</v>
      </c>
      <c r="B11" s="2"/>
      <c r="C11" s="12" t="s">
        <v>12</v>
      </c>
      <c r="J11" s="3" t="s">
        <v>37</v>
      </c>
    </row>
    <row r="12" spans="1:18" ht="19.899999999999999" customHeight="1" x14ac:dyDescent="0.25">
      <c r="A12" s="11" t="s">
        <v>5</v>
      </c>
      <c r="B12" s="2" t="s">
        <v>13</v>
      </c>
      <c r="C12" s="12" t="s">
        <v>10</v>
      </c>
    </row>
    <row r="13" spans="1:18" ht="19.899999999999999" customHeight="1" thickBot="1" x14ac:dyDescent="0.3">
      <c r="A13" s="19" t="s">
        <v>6</v>
      </c>
      <c r="B13" s="20"/>
      <c r="C13" s="21" t="s">
        <v>11</v>
      </c>
    </row>
    <row r="14" spans="1:18" ht="19.899999999999999" customHeight="1" x14ac:dyDescent="0.25">
      <c r="A14" s="28"/>
      <c r="B14" s="29"/>
      <c r="C14" s="29"/>
      <c r="J14" s="3" t="s">
        <v>33</v>
      </c>
    </row>
    <row r="15" spans="1:18" ht="19.899999999999999" customHeight="1" x14ac:dyDescent="0.25">
      <c r="A15" s="17"/>
      <c r="B15" s="18"/>
      <c r="C15" s="18"/>
      <c r="J15" s="3" t="s">
        <v>34</v>
      </c>
    </row>
    <row r="17" spans="1:10" ht="15.75" thickBot="1" x14ac:dyDescent="0.3">
      <c r="J17" s="3" t="s">
        <v>23</v>
      </c>
    </row>
    <row r="18" spans="1:10" x14ac:dyDescent="0.25">
      <c r="A18" s="30" t="s">
        <v>28</v>
      </c>
      <c r="B18" s="36" t="str">
        <f>K2</f>
        <v/>
      </c>
      <c r="C18" s="23"/>
      <c r="J18" s="3" t="s">
        <v>14</v>
      </c>
    </row>
    <row r="19" spans="1:10" x14ac:dyDescent="0.25">
      <c r="A19" s="24" t="s">
        <v>27</v>
      </c>
      <c r="B19" s="37"/>
      <c r="C19" s="25"/>
      <c r="J19" s="3" t="s">
        <v>13</v>
      </c>
    </row>
    <row r="20" spans="1:10" x14ac:dyDescent="0.25">
      <c r="A20" s="31" t="s">
        <v>29</v>
      </c>
      <c r="B20" s="38" t="s">
        <v>23</v>
      </c>
      <c r="C20" s="25"/>
    </row>
    <row r="21" spans="1:10" x14ac:dyDescent="0.25">
      <c r="A21" s="24" t="s">
        <v>27</v>
      </c>
      <c r="B21" s="37"/>
      <c r="C21" s="25"/>
      <c r="J21" s="3" t="s">
        <v>23</v>
      </c>
    </row>
    <row r="22" spans="1:10" x14ac:dyDescent="0.25">
      <c r="A22" s="31" t="s">
        <v>30</v>
      </c>
      <c r="B22" s="37" t="s">
        <v>23</v>
      </c>
      <c r="C22" s="25" t="s">
        <v>9</v>
      </c>
      <c r="J22" s="3" t="s">
        <v>21</v>
      </c>
    </row>
    <row r="23" spans="1:10" x14ac:dyDescent="0.25">
      <c r="A23" s="24" t="s">
        <v>27</v>
      </c>
      <c r="B23" s="37"/>
      <c r="C23" s="25"/>
      <c r="J23" s="3" t="s">
        <v>22</v>
      </c>
    </row>
    <row r="24" spans="1:10" x14ac:dyDescent="0.25">
      <c r="A24" s="31" t="s">
        <v>30</v>
      </c>
      <c r="B24" s="37" t="s">
        <v>23</v>
      </c>
      <c r="C24" s="25" t="s">
        <v>9</v>
      </c>
    </row>
    <row r="25" spans="1:10" x14ac:dyDescent="0.25">
      <c r="A25" s="24" t="s">
        <v>27</v>
      </c>
      <c r="B25" s="37"/>
      <c r="C25" s="25"/>
      <c r="J25" s="3" t="s">
        <v>23</v>
      </c>
    </row>
    <row r="26" spans="1:10" x14ac:dyDescent="0.25">
      <c r="A26" s="32" t="s">
        <v>30</v>
      </c>
      <c r="B26" s="39" t="s">
        <v>23</v>
      </c>
      <c r="C26" s="27" t="s">
        <v>9</v>
      </c>
      <c r="J26" s="3" t="s">
        <v>24</v>
      </c>
    </row>
    <row r="27" spans="1:10" x14ac:dyDescent="0.25">
      <c r="A27" s="33" t="s">
        <v>27</v>
      </c>
      <c r="B27" s="37"/>
      <c r="C27" s="25"/>
      <c r="J27" s="3" t="s">
        <v>26</v>
      </c>
    </row>
    <row r="28" spans="1:10" x14ac:dyDescent="0.25">
      <c r="A28" s="26"/>
      <c r="B28" s="40"/>
      <c r="C28" s="41"/>
      <c r="J28" s="3" t="s">
        <v>25</v>
      </c>
    </row>
    <row r="29" spans="1:10" x14ac:dyDescent="0.25">
      <c r="A29" s="34" t="s">
        <v>38</v>
      </c>
      <c r="B29" s="42"/>
      <c r="C29" s="43"/>
    </row>
    <row r="30" spans="1:10" x14ac:dyDescent="0.25">
      <c r="A30" s="34"/>
      <c r="B30" s="42"/>
      <c r="C30" s="43"/>
    </row>
    <row r="31" spans="1:10" x14ac:dyDescent="0.25">
      <c r="A31" s="34"/>
      <c r="B31" s="42"/>
      <c r="C31" s="43"/>
    </row>
    <row r="32" spans="1:10" x14ac:dyDescent="0.25">
      <c r="A32" s="34"/>
      <c r="B32" s="42"/>
      <c r="C32" s="43"/>
      <c r="J32" s="22"/>
    </row>
    <row r="33" spans="1:10" ht="15.75" thickBot="1" x14ac:dyDescent="0.3">
      <c r="A33" s="35"/>
      <c r="B33" s="44"/>
      <c r="C33" s="45"/>
      <c r="J33" s="22"/>
    </row>
    <row r="34" spans="1:10" x14ac:dyDescent="0.25">
      <c r="B34" s="18"/>
      <c r="C34" s="18"/>
      <c r="J34" s="22"/>
    </row>
    <row r="35" spans="1:10" x14ac:dyDescent="0.25">
      <c r="B35" s="18"/>
      <c r="C35" s="18"/>
      <c r="J35" s="22"/>
    </row>
    <row r="36" spans="1:10" x14ac:dyDescent="0.25">
      <c r="B36" s="18"/>
      <c r="C36" s="18"/>
      <c r="J36" s="22"/>
    </row>
    <row r="37" spans="1:10" x14ac:dyDescent="0.25">
      <c r="J37" s="22"/>
    </row>
    <row r="38" spans="1:10" x14ac:dyDescent="0.25">
      <c r="J38" s="22"/>
    </row>
    <row r="39" spans="1:10" x14ac:dyDescent="0.25">
      <c r="J39" s="22"/>
    </row>
    <row r="40" spans="1:10" x14ac:dyDescent="0.25">
      <c r="J40" s="22"/>
    </row>
    <row r="41" spans="1:10" x14ac:dyDescent="0.25">
      <c r="J41" s="22"/>
    </row>
    <row r="42" spans="1:10" x14ac:dyDescent="0.25">
      <c r="J42" s="22"/>
    </row>
    <row r="43" spans="1:10" x14ac:dyDescent="0.25">
      <c r="J43" s="22"/>
    </row>
  </sheetData>
  <sheetProtection algorithmName="SHA-512" hashValue="UlyQKgdzXGsNDAnR795cTadqAO7qjVYAcYpaRvkrDlDy0ea6z+00wHSvp38pe3eiTfSy5dZ4PT7XPUwKCz8AMA==" saltValue="MOtijzshNcxaQtT9pGRuSA==" spinCount="100000" sheet="1" selectLockedCells="1"/>
  <mergeCells count="2">
    <mergeCell ref="B28:C33"/>
    <mergeCell ref="A5:C5"/>
  </mergeCells>
  <dataValidations count="9">
    <dataValidation type="list" allowBlank="1" showErrorMessage="1" promptTitle="TEST" sqref="B8" xr:uid="{00000000-0002-0000-0000-000000000000}">
      <formula1>$J$4:$J$6</formula1>
    </dataValidation>
    <dataValidation type="list" allowBlank="1" showInputMessage="1" showErrorMessage="1" sqref="B20" xr:uid="{4A209E79-074F-43FB-A41E-4BEF761F2C34}">
      <formula1>$J$21:$J$23</formula1>
    </dataValidation>
    <dataValidation type="list" allowBlank="1" showInputMessage="1" showErrorMessage="1" sqref="B12" xr:uid="{00000000-0002-0000-0000-000002000000}">
      <formula1>$J$18:$J$19</formula1>
    </dataValidation>
    <dataValidation type="list" allowBlank="1" showInputMessage="1" showErrorMessage="1" sqref="B9" xr:uid="{00000000-0002-0000-0000-000001000000}">
      <formula1>$J$13:$J$15</formula1>
    </dataValidation>
    <dataValidation type="list" allowBlank="1" showInputMessage="1" showErrorMessage="1" sqref="B10" xr:uid="{B9791425-45C8-4C7F-B914-072E745D8568}">
      <formula1>$J$8:$J$11</formula1>
    </dataValidation>
    <dataValidation type="list" allowBlank="1" showInputMessage="1" showErrorMessage="1" sqref="B26" xr:uid="{605C20F4-FD03-4E94-9D67-94ECB4A1F930}">
      <formula1>$J$25:$J$28</formula1>
    </dataValidation>
    <dataValidation type="whole" allowBlank="1" showInputMessage="1" showErrorMessage="1" sqref="B27" xr:uid="{4653A9A0-2593-4942-BB0F-E3BDB660585E}">
      <formula1>0</formula1>
      <formula2>99999</formula2>
    </dataValidation>
    <dataValidation type="whole" allowBlank="1" showInputMessage="1" showErrorMessage="1" sqref="B21 B23 B25 B19" xr:uid="{7BBFD4BB-19E6-481B-931E-9C03BE24257A}">
      <formula1>0</formula1>
      <formula2>999999</formula2>
    </dataValidation>
    <dataValidation type="list" allowBlank="1" showInputMessage="1" showErrorMessage="1" sqref="B22 B24" xr:uid="{404FFC74-A807-4542-A06B-03F14E0D005D}">
      <formula1>$J$25:$J$28</formula1>
    </dataValidation>
  </dataValidations>
  <printOptions horizontalCentered="1"/>
  <pageMargins left="0" right="0" top="0.35433070866141736" bottom="0.35433070866141736" header="0.31496062992125984" footer="0.31496062992125984"/>
  <pageSetup paperSize="9" scale="98" orientation="portrait" r:id="rId1"/>
  <ignoredErrors>
    <ignoredError sqref="B1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Warrender</dc:creator>
  <cp:lastModifiedBy>David Williams</cp:lastModifiedBy>
  <cp:lastPrinted>2021-03-02T13:38:59Z</cp:lastPrinted>
  <dcterms:created xsi:type="dcterms:W3CDTF">2017-12-19T08:27:10Z</dcterms:created>
  <dcterms:modified xsi:type="dcterms:W3CDTF">2021-03-02T13:50:55Z</dcterms:modified>
</cp:coreProperties>
</file>